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Hr-zag-sr-0002\aco\03. Marketing\06. Web\07. Tehnička dokumentacija za web\Tretman otpadnih voda\Oleopator Bypass C\"/>
    </mc:Choice>
  </mc:AlternateContent>
  <xr:revisionPtr revIDLastSave="0" documentId="13_ncr:1_{C63F66FE-068C-436D-8014-56C1B2EBF2BB}" xr6:coauthVersionLast="45" xr6:coauthVersionMax="45" xr10:uidLastSave="{00000000-0000-0000-0000-000000000000}"/>
  <bookViews>
    <workbookView xWindow="1950" yWindow="1770" windowWidth="23865" windowHeight="14295" tabRatio="795" activeTab="7" xr2:uid="{00000000-000D-0000-FFFF-FFFF00000000}"/>
  </bookViews>
  <sheets>
    <sheet name="6-60" sheetId="45" r:id="rId1"/>
    <sheet name="8-80" sheetId="47" r:id="rId2"/>
    <sheet name="8-80 1600" sheetId="54" r:id="rId3"/>
    <sheet name="10-100" sheetId="48" r:id="rId4"/>
    <sheet name="15-150" sheetId="49" r:id="rId5"/>
    <sheet name="20-200" sheetId="50" r:id="rId6"/>
    <sheet name="30-300" sheetId="51" r:id="rId7"/>
    <sheet name="oprema" sheetId="5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55" l="1"/>
  <c r="F11" i="55"/>
  <c r="F10" i="55"/>
  <c r="F9" i="55"/>
  <c r="F8" i="55"/>
  <c r="F4" i="55"/>
  <c r="F2" i="54" l="1"/>
  <c r="F2" i="51" l="1"/>
  <c r="F2" i="50"/>
  <c r="F2" i="49"/>
  <c r="F2" i="48"/>
  <c r="F2" i="47"/>
  <c r="F2" i="45" l="1"/>
</calcChain>
</file>

<file path=xl/sharedStrings.xml><?xml version="1.0" encoding="utf-8"?>
<sst xmlns="http://schemas.openxmlformats.org/spreadsheetml/2006/main" count="125" uniqueCount="43">
  <si>
    <t>poz.</t>
  </si>
  <si>
    <t>OPIS STAVKE</t>
  </si>
  <si>
    <t>kol.</t>
  </si>
  <si>
    <t>TROŠKOVNIK VODOVODA I KANALIZACIJE (ViK)</t>
  </si>
  <si>
    <t>UKUPNO</t>
  </si>
  <si>
    <t>jedinična cijena</t>
  </si>
  <si>
    <t>jed.
mjera</t>
  </si>
  <si>
    <t>kom</t>
  </si>
  <si>
    <t>1a</t>
  </si>
  <si>
    <t>1b</t>
  </si>
  <si>
    <t>1c</t>
  </si>
  <si>
    <t>kompl</t>
  </si>
  <si>
    <t>OBJAŠNJENJA I NAPOMENE ZA ISPUNJAVANJE TROŠKOVNIKA</t>
  </si>
  <si>
    <r>
      <t xml:space="preserve">Sekcija s </t>
    </r>
    <r>
      <rPr>
        <b/>
        <i/>
        <sz val="11"/>
        <color indexed="17"/>
        <rFont val="Calibri"/>
        <family val="2"/>
        <charset val="238"/>
      </rPr>
      <t>osnovnim (ključnim) tehničkim podacima</t>
    </r>
    <r>
      <rPr>
        <i/>
        <sz val="11"/>
        <color indexed="17"/>
        <rFont val="Calibri"/>
        <family val="2"/>
        <charset val="238"/>
      </rPr>
      <t xml:space="preserve"> za identifikaciju izabranog separatora.
Crvenom bojom je označen dio u kojem se imenuje separator (za slučaj da zbog pravila o pisanju troškovnika nije dozvoljeno imenovati proizvod).</t>
    </r>
  </si>
  <si>
    <r>
      <t xml:space="preserve">Sekcija s ostalim važnim tehničkim podacima separatora. Svi podaci su u osnovi nepromjenjivi (definirani konstrukcijom separatora) osim </t>
    </r>
    <r>
      <rPr>
        <b/>
        <i/>
        <sz val="11"/>
        <color indexed="17"/>
        <rFont val="Calibri"/>
        <family val="2"/>
        <charset val="238"/>
      </rPr>
      <t>crveno označene dubine uljevne cijevi koju je potrebno precizno definirati</t>
    </r>
    <r>
      <rPr>
        <i/>
        <sz val="11"/>
        <color indexed="17"/>
        <rFont val="Calibri"/>
        <family val="2"/>
        <charset val="238"/>
      </rPr>
      <t xml:space="preserve"> (kako bi tokom nuđenja znali ponuditi potrebne elemente za niveliranje poklopca s terenom).</t>
    </r>
  </si>
  <si>
    <t>Opis karakteristika separatora kojima se definira nivo kvalitete projektnog rješenja.
Crvenom bojom je označen dio u kojem se imenuje separator (za slučaj da zbog pravila o pisanju troškovnika nije dozvoljeno imenovati proizvod).</t>
  </si>
  <si>
    <t xml:space="preserve">Separator mora biti izrađen iz armiranog betona (beton prema HRN EN 206-1) razreda čvrstoće C35/45, razreda izloženosti: XA2, XC4, XD2, XF3, XS2.
Separator treba biti siguran od djelovanja sila uzgona do visine podzemne vode do uljeva u separator. Separator mora imati koalescentni element koji se može za potrebe čišćenja i održavanja jednostavno izvaditi i višekratno koristiti. Separator mora imati sigurnosni plovak tariran na spec. težinu lakih tekućina kao osiguranje od nekontroliranog odljeva istih iz separatora.  Uljevni i izljevni elementi separatora trebaju biti izrađeni iz PEHD-a. Pristup u separator treba biti u skladu s HRN EN 476. </t>
  </si>
  <si>
    <r>
      <t xml:space="preserve">SEPARATOR LAKIH TEKUĆINA S MIMOTOKOM
Dobava i ugradnja separatora lakih tekućina s bypassom.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NS6 (protok kroz separator 6 l/s) dok je ukupni protok Qmax=60 l/s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OLEOPATOR-BYPASS-C-FST NS6/60 ST1200 ili jednakovrijedan.</t>
    </r>
  </si>
  <si>
    <t>Opis karakteristika separatora kojima se definira nivo kvalitete projektnog rješenja.</t>
  </si>
  <si>
    <r>
      <t xml:space="preserve">SEPARATOR LAKIH TEKUĆINA S MIMOTOKOM
Dobava i ugradnja separatora lakih tekućina s bypassom.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NS10 (protok kroz separator 10 l/s) dok je ukupni protok Qmax=100 l/s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OLEOPATOR-BYPASS-C-FST NS10/100 ST1000 ili jednakovrijedan.</t>
    </r>
  </si>
  <si>
    <r>
      <t xml:space="preserve">SEPARATOR LAKIH TEKUĆINA S MIMOTOKOM
Dobava i ugradnja separatora lakih tekućina s bypassom.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NS15 (protok kroz separator 15 l/s) dok je ukupni protok Qmax=150 l/s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OLEOPATOR-BYPASS-C-FST NS15/150 ST1500 ili jednakovrijedan.</t>
    </r>
  </si>
  <si>
    <r>
      <t xml:space="preserve">SEPARATOR LAKIH TEKUĆINA S MIMOTOKOM
Dobava i ugradnja separatora lakih tekućina s bypassom.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NS20 (protok kroz separator 20 l/s) dok je ukupni protok Qmax=200 l/s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OLEOPATOR-BYPASS-C-FST NS20/200 ST2000 ili jednakovrijedan.</t>
    </r>
  </si>
  <si>
    <r>
      <t xml:space="preserve">SEPARATOR LAKIH TEKUĆINA S MIMOTOKOM
Dobava i ugradnja separatora lakih tekućina s bypassom.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NS30 (protok kroz separator 30 l/s) dok je ukupni protok Qmax=300 l/s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OLEOPATOR-BYPASS-C-FST NS30/300 ST3000 ili jednakovrijedan.</t>
    </r>
  </si>
  <si>
    <r>
      <t xml:space="preserve">SEPARATOR LAKIH TEKUĆINA S MIMOTOKOM
Dobava i ugradnja separatora lakih tekućina s bypassom.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NS8 (protok kroz separator 8 l/s) dok je ukupni protok Qmax=80 l/s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OLEOPATOR-BYPASS-C-FST NS8/80 ST1200 ili jednakovrijedan.</t>
    </r>
  </si>
  <si>
    <r>
      <t xml:space="preserve">Separator mora imati zapremninu izdvojenih lakih tekućina min. 150 litara, kapacitet taložnice min. 1500 lit dok ukupni kapacitet ne smije biti veći od 3.250 litara. 
</t>
    </r>
    <r>
      <rPr>
        <b/>
        <sz val="11"/>
        <color indexed="8"/>
        <rFont val="Calibri"/>
        <family val="2"/>
        <charset val="238"/>
      </rPr>
      <t xml:space="preserve">Uljev i izljev separatora trebaju biti DN 400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  </t>
    </r>
    <r>
      <rPr>
        <b/>
        <sz val="11"/>
        <color indexed="10"/>
        <rFont val="Calibri"/>
        <family val="2"/>
        <charset val="238"/>
      </rPr>
      <t>T= 138 do 585 cm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poklopcem prema HRN EN 124 klase nosivosti D400, svijetlog otvora promjera 600mm, s natipsom "SEPARATOR".</t>
    </r>
  </si>
  <si>
    <r>
      <t xml:space="preserve">Separator mora imati zapremninu izdvojenih lakih tekućina min. 80 litara, kapacitet taložnice min. 800 lit dok ukupni kapacitet ne smije biti veći od 2000 litara. 
</t>
    </r>
    <r>
      <rPr>
        <b/>
        <sz val="11"/>
        <color indexed="8"/>
        <rFont val="Calibri"/>
        <family val="2"/>
        <charset val="238"/>
      </rPr>
      <t xml:space="preserve">Uljev i izljev separatora trebaju biti DN 300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  </t>
    </r>
    <r>
      <rPr>
        <b/>
        <sz val="11"/>
        <color indexed="10"/>
        <rFont val="Calibri"/>
        <family val="2"/>
        <charset val="238"/>
      </rPr>
      <t>T= 103 cm do 571 cm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poklopcem prema HRN EN 124 klase nosivosti D400, svijetlog otvora promjera 600mm, s natipsom "SEPARATOR".</t>
    </r>
  </si>
  <si>
    <r>
      <t xml:space="preserve">SEPARATOR LAKIH TEKUĆINA S MIMOTOKOM
Dobava i ugradnja separatora lakih tekućina s bypassom. </t>
    </r>
    <r>
      <rPr>
        <b/>
        <sz val="11"/>
        <color indexed="8"/>
        <rFont val="Calibri"/>
        <family val="2"/>
        <charset val="238"/>
      </rPr>
      <t>Separator mora biti konstruiran, izrađen i testiran prema HRN EN 858,  nazivne veličine NS8 (protok kroz separator 8 l/s) dok je ukupni protok Qmax=80 l/s</t>
    </r>
    <r>
      <rPr>
        <sz val="11"/>
        <color theme="1"/>
        <rFont val="Calibri"/>
        <family val="2"/>
        <charset val="238"/>
        <scheme val="minor"/>
      </rPr>
      <t xml:space="preserve">. Separator mora imati učinkovitosti izdvajanja lakih tekućina klase I - lakih tekućina u izlaznoj vodi do 5mg/l.
</t>
    </r>
    <r>
      <rPr>
        <b/>
        <sz val="11"/>
        <color rgb="FFFF0000"/>
        <rFont val="Calibri"/>
        <family val="2"/>
        <charset val="238"/>
        <scheme val="minor"/>
      </rPr>
      <t>Sve kao ACO OLEOPATOR-BYPASS-C-FST NS8/80 ST1600 ili jednakovrijedan.</t>
    </r>
  </si>
  <si>
    <r>
      <t xml:space="preserve">Separator mora imati zapremninu izdvojenih lakih tekućina min. 80 litara, kapacitet taložnice min. 1600 lit dok ukupni kapacitet ne smije biti veći od 2500 litara. 
</t>
    </r>
    <r>
      <rPr>
        <b/>
        <sz val="11"/>
        <color indexed="8"/>
        <rFont val="Calibri"/>
        <family val="2"/>
        <charset val="238"/>
      </rPr>
      <t xml:space="preserve">Uljev i izljev separatora trebaju biti DN 300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  </t>
    </r>
    <r>
      <rPr>
        <b/>
        <sz val="11"/>
        <color indexed="10"/>
        <rFont val="Calibri"/>
        <family val="2"/>
        <charset val="238"/>
      </rPr>
      <t>T= 89 cm do 545 cm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poklopcem prema HRN EN 124 klase nosivosti D400, svijetlog otvora promjera 600mm, s natipsom "SEPARATOR".</t>
    </r>
  </si>
  <si>
    <r>
      <rPr>
        <b/>
        <sz val="11"/>
        <color theme="1"/>
        <rFont val="Calibri"/>
        <family val="2"/>
        <scheme val="minor"/>
      </rPr>
      <t xml:space="preserve">ALARMNI UREĐAJ  SEPARATORA LAKIH TEKUĆINA
</t>
    </r>
    <r>
      <rPr>
        <sz val="11"/>
        <color theme="1"/>
        <rFont val="Calibri"/>
        <family val="2"/>
        <charset val="238"/>
        <scheme val="minor"/>
      </rPr>
      <t>Dobava i ugradnja signalnog uređaj i osjetnika za nadzor separatora lakih tekućina sukladan s HRN EN 60079-0:2012/A11:2014 i HRN EN 60079-11:2012.
Signalni uređaj mora podržavati spajanje do 3 osjetnika.
Signalni uređaj mora imati vizualnu i akustičnu indikaciju alarmnih stanja, te 2 beznaponska kontakta za udaljenu dojavu alarma.
Kućište IP65 radni napon 230V, montira se izvan zone 0!
Sve kao ACO PROCURAT T5 ili jednakovrijedan.
Komplet se mora isporičivati s:</t>
    </r>
  </si>
  <si>
    <t>1a+1b+1c</t>
  </si>
  <si>
    <t>Termistorski osjetnik preljeva separatora kod kojeg
sonda mora razlikovati tekućine (voda, nafta..) od
zraka. Najveća udaljenost za pouzdani prijenos signala do signalnog uređaja treba biti 200m s kabelom 2×1mm2 (kabel nije uključen u isporuku). Sonda treba biti bez pomičnih dijelova, izvedba IP68, II 1 G EEx ia II A T3. Sve kao sonda R6-S ili kompatibilno i jednakovrijedno.</t>
  </si>
  <si>
    <t>1a+1b</t>
  </si>
  <si>
    <t>Kapacitivni osjetnik ulja (lake tekućine) kod kojeg sonda mora razlikovati vodu od ulja ili zraka.Najveća udaljenost za pouzdani prijenos signala do signalnog uređaja treba biti 200m s kabelom 2×1mm2 (kabel nije uključen u isporuku). Sonda treba biti bez pomičnih dijelova, izvedba IP68, II 1 G EEx ia II A T4. Sve kao sonda ES4 ili kompatibilno i jednakovrijedno.</t>
  </si>
  <si>
    <t xml:space="preserve">UItrazvučni osjetnik mulja (taloga) kod kojeg sonda mora razlikovati  tekućine (voda, nafta..) od
mulja ili zraka. Najveća udaljenost za pouzdani prijenos signala do signalnog uređaja treba biti 200m s kabelom 3×1mm2 (kabel nije uključen u isporuku). Sonda treba biti bez pomičnih dijelova, izvedba IP68, II (1) G [EEx ia] II B. Sve kao sonda ES8 ili kompatibilno i jednakovrijedno.
</t>
  </si>
  <si>
    <r>
      <t>PUŠTANJE U RAD ALARMNOG UREĐAJA SEPARATORA LAKIH TEKUĆINA</t>
    </r>
    <r>
      <rPr>
        <sz val="11"/>
        <color theme="1"/>
        <rFont val="Calibri"/>
        <family val="2"/>
        <scheme val="minor"/>
      </rPr>
      <t xml:space="preserve">
Puštanje u rad alarmnog uređaja separatora lakih tekućina. Puštanje u rad izvodi ovlašteni serviser ili zastupnik proizvođača, a podrazumjeva podešavanje signalnih sondi i testiranje rada signalnog uređaja. Ovom stavkom nije obuhvačena montaža same signalne opreme (taj dio je uključen u stavku dobave predmetne opreme i obveza je izvođača).</t>
    </r>
  </si>
  <si>
    <r>
      <t xml:space="preserve">NAPAVA ZA UZIMANJE UZORAKA
</t>
    </r>
    <r>
      <rPr>
        <sz val="11"/>
        <color theme="1"/>
        <rFont val="Calibri"/>
        <family val="2"/>
        <scheme val="minor"/>
      </rPr>
      <t>Dobava i ugradnja naprave za uzimanje uzoraka iz separatora lakih tekućina ili separatora masnoća.
Naprava se sastoji od crijeva dužine 5m koje je potrebno skratiti na adekvatnu duljinu i spojiti na priključak za uzimanje uzoraka u separatoru a drugi kraj fiksirati ispod poklopca. 
Drugi dio naprave je pumpa za uzimanje uzorka.</t>
    </r>
  </si>
  <si>
    <r>
      <t xml:space="preserve">Separator mora imati zapremninu izdvojenih lakih tekućina min. 200 litara, kapacitet taložnice min. 2000 lit dok ukupni kapacitet ne smije biti veći od 4.750 litara. 
</t>
    </r>
    <r>
      <rPr>
        <b/>
        <sz val="11"/>
        <color indexed="8"/>
        <rFont val="Calibri"/>
        <family val="2"/>
        <charset val="238"/>
      </rPr>
      <t xml:space="preserve">Uljev i izljev separatora trebaju biti DN 400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  </t>
    </r>
    <r>
      <rPr>
        <b/>
        <sz val="11"/>
        <color indexed="10"/>
        <rFont val="Calibri"/>
        <family val="2"/>
        <charset val="238"/>
      </rPr>
      <t>T= 127 cm do 575 cm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poklopcem prema HRN EN 124 klase nosivosti D400, svijetlog otvora promjera 600mm, s natipsom "SEPARATOR".</t>
    </r>
  </si>
  <si>
    <r>
      <t xml:space="preserve">Separator mora imati zapremninu izdvojenih lakih tekućina min. 60 litara, kapacitet taložnice min. 1.200 lit dok ukupni kapacitet ne smije biti veći od 2000 litara. 
</t>
    </r>
    <r>
      <rPr>
        <b/>
        <sz val="11"/>
        <color indexed="8"/>
        <rFont val="Calibri"/>
        <family val="2"/>
        <charset val="238"/>
      </rPr>
      <t xml:space="preserve">Uljev i izljev separatora trebaju biti DN 300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  </t>
    </r>
    <r>
      <rPr>
        <b/>
        <sz val="11"/>
        <color indexed="10"/>
        <rFont val="Calibri"/>
        <family val="2"/>
        <charset val="238"/>
      </rPr>
      <t xml:space="preserve">T= 103 cm do 571 cm </t>
    </r>
    <r>
      <rPr>
        <sz val="11"/>
        <color theme="1"/>
        <rFont val="Calibri"/>
        <family val="2"/>
        <charset val="238"/>
        <scheme val="minor"/>
      </rPr>
      <t>(točnu dubinu cijevi na uljevu treba definirati prije naručivanja separatora). Separator se treba isporučivati s poklopcem prema HRN EN 124 klase nosivosti D400, svijetlog otvora promjera 600mm, s natipsom "SEPARATOR".</t>
    </r>
  </si>
  <si>
    <r>
      <t xml:space="preserve">Separator mora imati zapremninu izdvojenih lakih tekućina min. 100 litara, kapacitet taložnice min. 1000 lit dok ukupni kapacitet ne smije biti veći od 2000 litara. 
</t>
    </r>
    <r>
      <rPr>
        <b/>
        <sz val="11"/>
        <color indexed="8"/>
        <rFont val="Calibri"/>
        <family val="2"/>
        <charset val="238"/>
      </rPr>
      <t xml:space="preserve">Uljev i izljev separatora trebaju biti DN 400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  </t>
    </r>
    <r>
      <rPr>
        <b/>
        <sz val="11"/>
        <color indexed="10"/>
        <rFont val="Calibri"/>
        <family val="2"/>
        <charset val="238"/>
      </rPr>
      <t>T= 102 cm do 570 cm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poklopcem prema HRN EN 124 klase nosivosti D400, svijetlog otvora promjera 600mm, s natipsom "SEPARATOR".</t>
    </r>
  </si>
  <si>
    <r>
      <t xml:space="preserve">Separator mora imati zapremninu izdvojenih lakih tekućina min. 300 litara, kapacitet taložnice min. 3000 lit dok ukupni kapacitet ne smije biti veći od 5.500 litara. 
</t>
    </r>
    <r>
      <rPr>
        <b/>
        <sz val="11"/>
        <color indexed="8"/>
        <rFont val="Calibri"/>
        <family val="2"/>
        <charset val="238"/>
      </rPr>
      <t xml:space="preserve">Uljev i izljev separatora trebaju biti DN 500 </t>
    </r>
    <r>
      <rPr>
        <sz val="11"/>
        <color indexed="8"/>
        <rFont val="Calibri"/>
        <family val="2"/>
        <charset val="238"/>
      </rPr>
      <t xml:space="preserve">utični spoj s kliznom brtvom (prema HRN EN 1401 - UKC cijevi).
</t>
    </r>
    <r>
      <rPr>
        <b/>
        <sz val="11"/>
        <color indexed="8"/>
        <rFont val="Calibri"/>
        <family val="2"/>
        <charset val="238"/>
      </rPr>
      <t xml:space="preserve">Dubina uljevne cijevi, mjereno od kote poklopca do kote dna cijevi uljeva  </t>
    </r>
    <r>
      <rPr>
        <b/>
        <sz val="11"/>
        <color indexed="10"/>
        <rFont val="Calibri"/>
        <family val="2"/>
        <charset val="238"/>
      </rPr>
      <t>T= 113 cm do 377 cm</t>
    </r>
    <r>
      <rPr>
        <sz val="11"/>
        <color theme="1"/>
        <rFont val="Calibri"/>
        <family val="2"/>
        <charset val="238"/>
        <scheme val="minor"/>
      </rPr>
      <t xml:space="preserve"> (točnu dubinu cijevi na uljevu treba definirati prije naručivanja separatora). Separator se treba isporučivati s poklopcem prema HRN EN 124 klase nosivosti D400, svijetlog otvora promjera 800mm, s natipsom "SEPARATOR".</t>
    </r>
  </si>
  <si>
    <r>
      <t xml:space="preserve">VODOTIJESNI POKLOPAC SEPARATORA 600mm D400
</t>
    </r>
    <r>
      <rPr>
        <sz val="11"/>
        <color theme="1"/>
        <rFont val="Calibri"/>
        <family val="2"/>
        <scheme val="minor"/>
      </rPr>
      <t>Dobava i ugradnja poklopca separatora svijetlog promjera 620mm, iz lijevanog željeza EN-GJS-500-7 (nodularni lijev), okrugli, s dosjednom stopom za sidrenje, s NBR brtvom izrađenom od sintetičke gume tvrdoće cca. 70° (Shore A), otpornom na ulja i benzine, protiv lupanja, vodotijesan, plinotijesan, siguran od povratnih voda do 2 bara, razreda opterećenja D400 (prema HRN EN 124), s tri zatvarača sa zakretnom polugom za zaključavanje koji ne zahtijevaju održavanje i potpuno su sigurni od podizanja uslijed prometa, bez zaštitnog premaza. Pritisak okvira na dosjednu površinu iznosi 2,4 N/mm2. Vanjski promjer dosjedne stope 836mm, visina okvira 100mm, masa 88,0kg. Ugradnja sve prema uputama proizvođača. Proizvod kao ACO CityTop® RSS ili jednako vrijedan.</t>
    </r>
  </si>
  <si>
    <r>
      <t xml:space="preserve">VODOTIJESNI POKLOPAC SEPARATORA 800mm D400
</t>
    </r>
    <r>
      <rPr>
        <sz val="11"/>
        <color theme="1"/>
        <rFont val="Calibri"/>
        <family val="2"/>
        <scheme val="minor"/>
      </rPr>
      <t>Dobava i ugradnja poklopca separatora svijetlog promjera  800mm, iz lijevanog željeza EN-GJS-500-7 (nodularni lijev), okrugli, s dosjednim okvirom za sidrenje, s NBR brtvom izrađenom od sintetičke gume tvrdoće cca. 70° (Shore A), otpornom na ulja i benzine, protiv lupanja, vodotijesan, plinotijesan, siguran od povratnih voda do 1 bara, razreda opterećenja D400 (prema HRN EN 124), s četri zatvarača sa zakretnom polugom za zaključavanje koji ne zahtijevaju održavanje i potpuno su sigurni od podizanja uslijed prometa, bez zaštitnog premaza. Pritisak okvira na dosjednu površinu iznosi 2,5 N/mm2. Vanjski promjer dosjedne stope 921mm, visina okvira 125mm, masa 130,0kg. Ugradnja sve prema uputama proizvođača. Proizvod kao ACO CityTop® RSS ili jednako vrijedan.</t>
    </r>
  </si>
  <si>
    <r>
      <t xml:space="preserve">POKLOPAC SEPARATORA 600mm F900
</t>
    </r>
    <r>
      <rPr>
        <sz val="11"/>
        <color theme="1"/>
        <rFont val="Calibri"/>
        <family val="2"/>
        <scheme val="minor"/>
      </rPr>
      <t>Poklopac okna svijetlog promjera 605mm, iz lijevanog željeza EN-GJS-500-7 (nodularni lijev), okrugli, s okruglim BEGU® okvirom od lijevanog željeza obloženim betonom C 35/45 (razreda izloženosti XC4, XD3, XS3, XF3, XF4, XA3), s Pewepren® uloškom protiv lupanja izrađenim od sintetičkog elastomera tvrdoće cca. 70° (Shore A), razreda opterećenja F900 (prema HRN EN 124), s dva bezvijčana elementa za zaključavanje koji ne zahtijevaju održavanje i potpuno su sigurni od podizanja uslijed prometa, s/bez otvora za ventiliranje. Pritisak okvira na dosjednu površinu iznosi 5,9 N/mm2. Vanjski promjer okvira 785mm, visina okvira 125mm, masa 113,0kg. Ugradnja sve prema uputama proizvođača. Proizvod kao ACO Multitop LIFT ili jednako vrijedan.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</si>
</sst>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#,##0.00\ &quot;kn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17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i/>
      <sz val="11"/>
      <color indexed="17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rgb="FF00B050"/>
      <name val="Calibri"/>
      <family val="2"/>
      <charset val="238"/>
      <scheme val="minor"/>
    </font>
    <font>
      <i/>
      <sz val="11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top"/>
    </xf>
    <xf numFmtId="164" fontId="0" fillId="0" borderId="0" xfId="0" applyNumberFormat="1" applyAlignment="1">
      <alignment horizontal="righ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164" fontId="8" fillId="0" borderId="0" xfId="0" applyNumberFormat="1" applyFont="1" applyAlignment="1">
      <alignment horizontal="right" vertical="top" wrapText="1"/>
    </xf>
    <xf numFmtId="16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center" vertical="top"/>
    </xf>
    <xf numFmtId="164" fontId="12" fillId="0" borderId="0" xfId="0" applyNumberFormat="1" applyFont="1" applyAlignment="1">
      <alignment horizontal="center" vertical="top"/>
    </xf>
    <xf numFmtId="0" fontId="12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14" fillId="0" borderId="0" xfId="0" applyFont="1" applyAlignment="1">
      <alignment horizontal="left" vertical="top" wrapText="1"/>
    </xf>
    <xf numFmtId="44" fontId="0" fillId="0" borderId="0" xfId="1" applyFont="1" applyAlignment="1"/>
    <xf numFmtId="0" fontId="15" fillId="0" borderId="0" xfId="0" applyFont="1" applyAlignment="1">
      <alignment horizontal="left" vertical="top" wrapText="1"/>
    </xf>
  </cellXfs>
  <cellStyles count="2">
    <cellStyle name="Normalno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6"/>
  <sheetViews>
    <sheetView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2" customWidth="1"/>
    <col min="4" max="4" width="8.42578125" style="12" customWidth="1"/>
    <col min="5" max="6" width="12.7109375" style="13" bestFit="1" customWidth="1"/>
    <col min="8" max="8" width="5.42578125" customWidth="1"/>
    <col min="9" max="9" width="41.140625" customWidth="1"/>
  </cols>
  <sheetData>
    <row r="1" spans="1:9" s="7" customFormat="1" ht="30.75" customHeight="1" x14ac:dyDescent="0.25">
      <c r="A1" s="6" t="s">
        <v>0</v>
      </c>
      <c r="B1" s="6" t="s">
        <v>1</v>
      </c>
      <c r="C1" s="11" t="s">
        <v>2</v>
      </c>
      <c r="D1" s="8" t="s">
        <v>6</v>
      </c>
      <c r="E1" s="9" t="s">
        <v>5</v>
      </c>
      <c r="F1" s="10" t="s">
        <v>4</v>
      </c>
      <c r="I1" s="15" t="s">
        <v>12</v>
      </c>
    </row>
    <row r="2" spans="1:9" ht="150" x14ac:dyDescent="0.25">
      <c r="A2" s="2">
        <v>1</v>
      </c>
      <c r="B2" s="3" t="s">
        <v>17</v>
      </c>
      <c r="C2" s="12">
        <v>1</v>
      </c>
      <c r="D2" s="12" t="s">
        <v>7</v>
      </c>
      <c r="F2" s="13">
        <f>C2*E2</f>
        <v>0</v>
      </c>
      <c r="I2" s="16" t="s">
        <v>13</v>
      </c>
    </row>
    <row r="3" spans="1:9" ht="195" x14ac:dyDescent="0.25">
      <c r="B3" s="3" t="s">
        <v>37</v>
      </c>
      <c r="I3" s="16" t="s">
        <v>14</v>
      </c>
    </row>
    <row r="4" spans="1:9" ht="195" x14ac:dyDescent="0.25">
      <c r="B4" s="3" t="s">
        <v>16</v>
      </c>
      <c r="I4" s="16" t="s">
        <v>18</v>
      </c>
    </row>
    <row r="5" spans="1:9" s="12" customFormat="1" ht="15" customHeight="1" x14ac:dyDescent="0.25">
      <c r="A5" s="2"/>
      <c r="B5" s="3"/>
      <c r="E5" s="13"/>
      <c r="F5" s="13"/>
    </row>
    <row r="6" spans="1:9" s="12" customFormat="1" x14ac:dyDescent="0.25">
      <c r="A6" s="2"/>
      <c r="B6" s="3"/>
      <c r="E6" s="13"/>
      <c r="F6" s="13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I6"/>
  <sheetViews>
    <sheetView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2" customWidth="1"/>
    <col min="4" max="4" width="8.42578125" style="12" customWidth="1"/>
    <col min="5" max="6" width="12.7109375" style="13" bestFit="1" customWidth="1"/>
    <col min="9" max="9" width="41.140625" customWidth="1"/>
  </cols>
  <sheetData>
    <row r="1" spans="1:9" s="7" customFormat="1" ht="30.75" customHeight="1" x14ac:dyDescent="0.25">
      <c r="A1" s="6" t="s">
        <v>0</v>
      </c>
      <c r="B1" s="6" t="s">
        <v>1</v>
      </c>
      <c r="C1" s="11" t="s">
        <v>2</v>
      </c>
      <c r="D1" s="8" t="s">
        <v>6</v>
      </c>
      <c r="E1" s="9" t="s">
        <v>5</v>
      </c>
      <c r="F1" s="10" t="s">
        <v>4</v>
      </c>
      <c r="I1" s="15" t="s">
        <v>12</v>
      </c>
    </row>
    <row r="2" spans="1:9" ht="150" x14ac:dyDescent="0.25">
      <c r="A2" s="2">
        <v>1</v>
      </c>
      <c r="B2" s="3" t="s">
        <v>23</v>
      </c>
      <c r="C2" s="12">
        <v>1</v>
      </c>
      <c r="D2" s="12" t="s">
        <v>7</v>
      </c>
      <c r="F2" s="13">
        <f>C2*E2</f>
        <v>0</v>
      </c>
      <c r="I2" s="16" t="s">
        <v>13</v>
      </c>
    </row>
    <row r="3" spans="1:9" ht="180" x14ac:dyDescent="0.25">
      <c r="B3" s="3" t="s">
        <v>25</v>
      </c>
      <c r="I3" s="16" t="s">
        <v>14</v>
      </c>
    </row>
    <row r="4" spans="1:9" ht="195" x14ac:dyDescent="0.25">
      <c r="B4" s="3" t="s">
        <v>16</v>
      </c>
      <c r="I4" s="16" t="s">
        <v>18</v>
      </c>
    </row>
    <row r="5" spans="1:9" s="12" customFormat="1" ht="15" customHeight="1" x14ac:dyDescent="0.25">
      <c r="A5" s="2"/>
      <c r="B5" s="3"/>
      <c r="E5" s="13"/>
      <c r="F5" s="13"/>
    </row>
    <row r="6" spans="1:9" s="12" customFormat="1" x14ac:dyDescent="0.25">
      <c r="A6" s="2"/>
      <c r="B6" s="3"/>
      <c r="E6" s="13"/>
      <c r="F6" s="13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I6"/>
  <sheetViews>
    <sheetView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22" customWidth="1"/>
    <col min="4" max="4" width="8.42578125" style="22" customWidth="1"/>
    <col min="5" max="6" width="12.7109375" style="13" bestFit="1" customWidth="1"/>
    <col min="9" max="9" width="41.140625" customWidth="1"/>
  </cols>
  <sheetData>
    <row r="1" spans="1:9" s="7" customFormat="1" ht="30.75" customHeight="1" x14ac:dyDescent="0.25">
      <c r="A1" s="6" t="s">
        <v>0</v>
      </c>
      <c r="B1" s="6" t="s">
        <v>1</v>
      </c>
      <c r="C1" s="11" t="s">
        <v>2</v>
      </c>
      <c r="D1" s="8" t="s">
        <v>6</v>
      </c>
      <c r="E1" s="9" t="s">
        <v>5</v>
      </c>
      <c r="F1" s="10" t="s">
        <v>4</v>
      </c>
      <c r="I1" s="15" t="s">
        <v>12</v>
      </c>
    </row>
    <row r="2" spans="1:9" ht="150" x14ac:dyDescent="0.25">
      <c r="A2" s="2">
        <v>1</v>
      </c>
      <c r="B2" s="3" t="s">
        <v>26</v>
      </c>
      <c r="C2" s="22">
        <v>1</v>
      </c>
      <c r="D2" s="22" t="s">
        <v>7</v>
      </c>
      <c r="F2" s="13">
        <f>C2*E2</f>
        <v>0</v>
      </c>
      <c r="I2" s="16" t="s">
        <v>13</v>
      </c>
    </row>
    <row r="3" spans="1:9" ht="195" x14ac:dyDescent="0.25">
      <c r="B3" s="3" t="s">
        <v>27</v>
      </c>
      <c r="I3" s="16" t="s">
        <v>14</v>
      </c>
    </row>
    <row r="4" spans="1:9" ht="195" x14ac:dyDescent="0.25">
      <c r="B4" s="3" t="s">
        <v>16</v>
      </c>
      <c r="I4" s="16" t="s">
        <v>18</v>
      </c>
    </row>
    <row r="5" spans="1:9" s="22" customFormat="1" ht="15" customHeight="1" x14ac:dyDescent="0.25">
      <c r="A5" s="2"/>
      <c r="B5" s="3"/>
      <c r="E5" s="13"/>
      <c r="F5" s="13"/>
    </row>
    <row r="6" spans="1:9" s="22" customFormat="1" x14ac:dyDescent="0.25">
      <c r="A6" s="2"/>
      <c r="B6" s="3"/>
      <c r="E6" s="13"/>
      <c r="F6" s="13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I6"/>
  <sheetViews>
    <sheetView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2" customWidth="1"/>
    <col min="4" max="4" width="8.42578125" style="12" customWidth="1"/>
    <col min="5" max="6" width="12.7109375" style="13" bestFit="1" customWidth="1"/>
    <col min="9" max="9" width="41.140625" customWidth="1"/>
  </cols>
  <sheetData>
    <row r="1" spans="1:9" s="7" customFormat="1" ht="30.75" customHeight="1" x14ac:dyDescent="0.25">
      <c r="A1" s="6" t="s">
        <v>0</v>
      </c>
      <c r="B1" s="6" t="s">
        <v>1</v>
      </c>
      <c r="C1" s="11" t="s">
        <v>2</v>
      </c>
      <c r="D1" s="8" t="s">
        <v>6</v>
      </c>
      <c r="E1" s="9" t="s">
        <v>5</v>
      </c>
      <c r="F1" s="10" t="s">
        <v>4</v>
      </c>
      <c r="I1" s="15" t="s">
        <v>12</v>
      </c>
    </row>
    <row r="2" spans="1:9" ht="150" x14ac:dyDescent="0.25">
      <c r="A2" s="2">
        <v>1</v>
      </c>
      <c r="B2" s="3" t="s">
        <v>19</v>
      </c>
      <c r="C2" s="12">
        <v>1</v>
      </c>
      <c r="D2" s="12" t="s">
        <v>7</v>
      </c>
      <c r="F2" s="13">
        <f>C2*E2</f>
        <v>0</v>
      </c>
      <c r="I2" s="16" t="s">
        <v>13</v>
      </c>
    </row>
    <row r="3" spans="1:9" ht="195" x14ac:dyDescent="0.25">
      <c r="B3" s="3" t="s">
        <v>38</v>
      </c>
      <c r="I3" s="16" t="s">
        <v>14</v>
      </c>
    </row>
    <row r="4" spans="1:9" ht="195" x14ac:dyDescent="0.25">
      <c r="B4" s="3" t="s">
        <v>16</v>
      </c>
      <c r="I4" s="16" t="s">
        <v>18</v>
      </c>
    </row>
    <row r="5" spans="1:9" s="12" customFormat="1" ht="15" customHeight="1" x14ac:dyDescent="0.25">
      <c r="A5" s="2"/>
      <c r="B5" s="3"/>
      <c r="E5" s="13"/>
      <c r="F5" s="13"/>
    </row>
    <row r="6" spans="1:9" s="12" customFormat="1" x14ac:dyDescent="0.25">
      <c r="A6" s="2"/>
      <c r="B6" s="3"/>
      <c r="E6" s="13"/>
      <c r="F6" s="13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I6"/>
  <sheetViews>
    <sheetView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2" customWidth="1"/>
    <col min="4" max="4" width="8.42578125" style="12" customWidth="1"/>
    <col min="5" max="6" width="12.7109375" style="13" bestFit="1" customWidth="1"/>
    <col min="9" max="9" width="41.140625" customWidth="1"/>
  </cols>
  <sheetData>
    <row r="1" spans="1:9" s="7" customFormat="1" ht="30.75" customHeight="1" x14ac:dyDescent="0.25">
      <c r="A1" s="6" t="s">
        <v>0</v>
      </c>
      <c r="B1" s="6" t="s">
        <v>1</v>
      </c>
      <c r="C1" s="11" t="s">
        <v>2</v>
      </c>
      <c r="D1" s="8" t="s">
        <v>6</v>
      </c>
      <c r="E1" s="9" t="s">
        <v>5</v>
      </c>
      <c r="F1" s="10" t="s">
        <v>4</v>
      </c>
      <c r="I1" s="15" t="s">
        <v>12</v>
      </c>
    </row>
    <row r="2" spans="1:9" ht="150" x14ac:dyDescent="0.25">
      <c r="A2" s="2">
        <v>1</v>
      </c>
      <c r="B2" s="3" t="s">
        <v>20</v>
      </c>
      <c r="C2" s="12">
        <v>1</v>
      </c>
      <c r="D2" s="12" t="s">
        <v>7</v>
      </c>
      <c r="F2" s="13">
        <f>C2*E2</f>
        <v>0</v>
      </c>
      <c r="I2" s="16" t="s">
        <v>13</v>
      </c>
    </row>
    <row r="3" spans="1:9" ht="195" x14ac:dyDescent="0.25">
      <c r="B3" s="3" t="s">
        <v>24</v>
      </c>
      <c r="I3" s="16" t="s">
        <v>14</v>
      </c>
    </row>
    <row r="4" spans="1:9" ht="195" x14ac:dyDescent="0.25">
      <c r="B4" s="3" t="s">
        <v>16</v>
      </c>
      <c r="I4" s="16" t="s">
        <v>18</v>
      </c>
    </row>
    <row r="5" spans="1:9" s="12" customFormat="1" ht="15" customHeight="1" x14ac:dyDescent="0.25">
      <c r="A5" s="2"/>
      <c r="B5" s="3"/>
      <c r="E5" s="13"/>
      <c r="F5" s="13"/>
    </row>
    <row r="6" spans="1:9" s="12" customFormat="1" x14ac:dyDescent="0.25">
      <c r="A6" s="2"/>
      <c r="B6" s="3"/>
      <c r="E6" s="13"/>
      <c r="F6" s="13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I6"/>
  <sheetViews>
    <sheetView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2" customWidth="1"/>
    <col min="4" max="4" width="8.42578125" style="12" customWidth="1"/>
    <col min="5" max="6" width="12.7109375" style="13" bestFit="1" customWidth="1"/>
    <col min="9" max="9" width="41.140625" customWidth="1"/>
  </cols>
  <sheetData>
    <row r="1" spans="1:9" s="7" customFormat="1" ht="30.75" customHeight="1" x14ac:dyDescent="0.25">
      <c r="A1" s="6" t="s">
        <v>0</v>
      </c>
      <c r="B1" s="6" t="s">
        <v>1</v>
      </c>
      <c r="C1" s="11" t="s">
        <v>2</v>
      </c>
      <c r="D1" s="8" t="s">
        <v>6</v>
      </c>
      <c r="E1" s="9" t="s">
        <v>5</v>
      </c>
      <c r="F1" s="10" t="s">
        <v>4</v>
      </c>
      <c r="I1" s="15" t="s">
        <v>12</v>
      </c>
    </row>
    <row r="2" spans="1:9" ht="150" x14ac:dyDescent="0.25">
      <c r="A2" s="2">
        <v>1</v>
      </c>
      <c r="B2" s="3" t="s">
        <v>21</v>
      </c>
      <c r="C2" s="12">
        <v>1</v>
      </c>
      <c r="D2" s="12" t="s">
        <v>7</v>
      </c>
      <c r="F2" s="13">
        <f>C2*E2</f>
        <v>0</v>
      </c>
      <c r="I2" s="16" t="s">
        <v>13</v>
      </c>
    </row>
    <row r="3" spans="1:9" ht="195" x14ac:dyDescent="0.25">
      <c r="B3" s="3" t="s">
        <v>36</v>
      </c>
      <c r="I3" s="16" t="s">
        <v>14</v>
      </c>
    </row>
    <row r="4" spans="1:9" ht="195" x14ac:dyDescent="0.25">
      <c r="B4" s="3" t="s">
        <v>16</v>
      </c>
      <c r="I4" s="16" t="s">
        <v>18</v>
      </c>
    </row>
    <row r="5" spans="1:9" s="12" customFormat="1" ht="15" customHeight="1" x14ac:dyDescent="0.25">
      <c r="A5" s="2"/>
      <c r="B5" s="3"/>
      <c r="E5" s="13"/>
      <c r="F5" s="13"/>
    </row>
    <row r="6" spans="1:9" s="12" customFormat="1" x14ac:dyDescent="0.25">
      <c r="A6" s="2"/>
      <c r="B6" s="3"/>
      <c r="E6" s="13"/>
      <c r="F6" s="13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I6"/>
  <sheetViews>
    <sheetView zoomScaleNormal="100" workbookViewId="0">
      <selection activeCell="E2" sqref="E2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12" customWidth="1"/>
    <col min="4" max="4" width="8.42578125" style="12" customWidth="1"/>
    <col min="5" max="6" width="12.7109375" style="13" bestFit="1" customWidth="1"/>
    <col min="9" max="9" width="41.140625" customWidth="1"/>
  </cols>
  <sheetData>
    <row r="1" spans="1:9" s="7" customFormat="1" ht="30.75" customHeight="1" x14ac:dyDescent="0.25">
      <c r="A1" s="6" t="s">
        <v>0</v>
      </c>
      <c r="B1" s="6" t="s">
        <v>1</v>
      </c>
      <c r="C1" s="11" t="s">
        <v>2</v>
      </c>
      <c r="D1" s="8" t="s">
        <v>6</v>
      </c>
      <c r="E1" s="9" t="s">
        <v>5</v>
      </c>
      <c r="F1" s="10" t="s">
        <v>4</v>
      </c>
      <c r="I1" s="15" t="s">
        <v>12</v>
      </c>
    </row>
    <row r="2" spans="1:9" ht="150" x14ac:dyDescent="0.25">
      <c r="A2" s="2">
        <v>1</v>
      </c>
      <c r="B2" s="3" t="s">
        <v>22</v>
      </c>
      <c r="C2" s="12">
        <v>1</v>
      </c>
      <c r="D2" s="12" t="s">
        <v>7</v>
      </c>
      <c r="F2" s="13">
        <f>C2*E2</f>
        <v>0</v>
      </c>
      <c r="I2" s="16" t="s">
        <v>13</v>
      </c>
    </row>
    <row r="3" spans="1:9" ht="195" x14ac:dyDescent="0.25">
      <c r="B3" s="3" t="s">
        <v>39</v>
      </c>
      <c r="I3" s="16" t="s">
        <v>14</v>
      </c>
    </row>
    <row r="4" spans="1:9" ht="195" x14ac:dyDescent="0.25">
      <c r="B4" s="3" t="s">
        <v>16</v>
      </c>
      <c r="I4" s="16" t="s">
        <v>15</v>
      </c>
    </row>
    <row r="5" spans="1:9" s="12" customFormat="1" ht="15" customHeight="1" x14ac:dyDescent="0.25">
      <c r="A5" s="2"/>
      <c r="B5" s="3"/>
      <c r="E5" s="13"/>
      <c r="F5" s="13"/>
    </row>
    <row r="6" spans="1:9" s="12" customFormat="1" x14ac:dyDescent="0.25">
      <c r="A6" s="2"/>
      <c r="B6" s="3"/>
      <c r="E6" s="13"/>
      <c r="F6" s="13"/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01CC-9D3F-4769-A399-8D3756211A8E}">
  <dimension ref="A1:I17"/>
  <sheetViews>
    <sheetView tabSelected="1" topLeftCell="A3" zoomScaleNormal="100" workbookViewId="0">
      <pane ySplit="1" topLeftCell="A4" activePane="bottomLeft" state="frozen"/>
      <selection activeCell="A3" sqref="A3"/>
      <selection pane="bottomLeft" activeCell="F4" sqref="F4"/>
    </sheetView>
  </sheetViews>
  <sheetFormatPr defaultRowHeight="15" x14ac:dyDescent="0.25"/>
  <cols>
    <col min="1" max="1" width="4.85546875" style="2" customWidth="1"/>
    <col min="2" max="2" width="49.85546875" style="1" customWidth="1"/>
    <col min="3" max="3" width="5" style="23" customWidth="1"/>
    <col min="4" max="4" width="8.42578125" style="23" customWidth="1"/>
    <col min="5" max="6" width="12.7109375" style="13" bestFit="1" customWidth="1"/>
    <col min="7" max="7" width="6.28515625" customWidth="1"/>
  </cols>
  <sheetData>
    <row r="1" spans="1:9" ht="15.75" x14ac:dyDescent="0.25">
      <c r="A1" s="4" t="s">
        <v>3</v>
      </c>
      <c r="C1"/>
      <c r="D1"/>
      <c r="E1" s="5"/>
      <c r="F1" s="5"/>
    </row>
    <row r="2" spans="1:9" x14ac:dyDescent="0.25">
      <c r="C2"/>
      <c r="D2"/>
      <c r="E2" s="5"/>
      <c r="F2" s="5"/>
    </row>
    <row r="3" spans="1:9" s="7" customFormat="1" ht="30.75" customHeight="1" x14ac:dyDescent="0.25">
      <c r="A3" s="6" t="s">
        <v>0</v>
      </c>
      <c r="B3" s="6" t="s">
        <v>1</v>
      </c>
      <c r="C3" s="11" t="s">
        <v>2</v>
      </c>
      <c r="D3" s="8" t="s">
        <v>6</v>
      </c>
      <c r="E3" s="9" t="s">
        <v>5</v>
      </c>
      <c r="F3" s="10" t="s">
        <v>4</v>
      </c>
    </row>
    <row r="4" spans="1:9" ht="195" x14ac:dyDescent="0.25">
      <c r="A4" s="2">
        <v>1</v>
      </c>
      <c r="B4" s="24" t="s">
        <v>28</v>
      </c>
      <c r="C4" s="23">
        <v>1</v>
      </c>
      <c r="D4" s="23" t="s">
        <v>11</v>
      </c>
      <c r="F4" s="13">
        <f>C4*E4</f>
        <v>0</v>
      </c>
      <c r="G4" s="25"/>
      <c r="H4" t="s">
        <v>29</v>
      </c>
      <c r="I4">
        <v>14800</v>
      </c>
    </row>
    <row r="5" spans="1:9" ht="120" x14ac:dyDescent="0.25">
      <c r="A5" s="2" t="s">
        <v>8</v>
      </c>
      <c r="B5" s="3" t="s">
        <v>30</v>
      </c>
      <c r="G5" s="25"/>
      <c r="H5" t="s">
        <v>31</v>
      </c>
      <c r="I5">
        <v>9500</v>
      </c>
    </row>
    <row r="6" spans="1:9" ht="105" x14ac:dyDescent="0.25">
      <c r="A6" s="2" t="s">
        <v>9</v>
      </c>
      <c r="B6" s="3" t="s">
        <v>32</v>
      </c>
      <c r="G6" s="25"/>
    </row>
    <row r="7" spans="1:9" ht="135" x14ac:dyDescent="0.25">
      <c r="A7" s="2" t="s">
        <v>10</v>
      </c>
      <c r="B7" s="3" t="s">
        <v>33</v>
      </c>
    </row>
    <row r="8" spans="1:9" ht="135" x14ac:dyDescent="0.25">
      <c r="A8" s="2">
        <v>2</v>
      </c>
      <c r="B8" s="14" t="s">
        <v>34</v>
      </c>
      <c r="C8" s="23">
        <v>1</v>
      </c>
      <c r="D8" s="23" t="s">
        <v>11</v>
      </c>
      <c r="F8" s="13">
        <f>C8*E8</f>
        <v>0</v>
      </c>
    </row>
    <row r="9" spans="1:9" ht="120" x14ac:dyDescent="0.25">
      <c r="A9" s="2">
        <v>3</v>
      </c>
      <c r="B9" s="14" t="s">
        <v>35</v>
      </c>
      <c r="C9" s="23">
        <v>1</v>
      </c>
      <c r="D9" s="23" t="s">
        <v>11</v>
      </c>
      <c r="E9" s="13">
        <v>2500</v>
      </c>
      <c r="F9" s="13">
        <f>C9*E9</f>
        <v>2500</v>
      </c>
    </row>
    <row r="10" spans="1:9" ht="240" x14ac:dyDescent="0.25">
      <c r="A10" s="2">
        <v>5</v>
      </c>
      <c r="B10" s="26" t="s">
        <v>40</v>
      </c>
      <c r="C10" s="23">
        <v>1</v>
      </c>
      <c r="D10" s="23" t="s">
        <v>7</v>
      </c>
      <c r="E10" s="13">
        <v>3599.93</v>
      </c>
      <c r="F10" s="13">
        <f>C10*E10</f>
        <v>3599.93</v>
      </c>
    </row>
    <row r="11" spans="1:9" ht="240" x14ac:dyDescent="0.25">
      <c r="A11" s="2">
        <v>6</v>
      </c>
      <c r="B11" s="26" t="s">
        <v>41</v>
      </c>
      <c r="C11" s="23">
        <v>1</v>
      </c>
      <c r="D11" s="23" t="s">
        <v>7</v>
      </c>
      <c r="E11" s="13">
        <v>5292.44</v>
      </c>
      <c r="F11" s="13">
        <f>C11*E11</f>
        <v>5292.44</v>
      </c>
    </row>
    <row r="12" spans="1:9" ht="240" x14ac:dyDescent="0.25">
      <c r="A12" s="2">
        <v>7</v>
      </c>
      <c r="B12" s="26" t="s">
        <v>42</v>
      </c>
      <c r="C12" s="23">
        <v>1</v>
      </c>
      <c r="D12" s="23" t="s">
        <v>7</v>
      </c>
      <c r="E12" s="13">
        <v>4650</v>
      </c>
      <c r="F12" s="13">
        <f>C12*E12</f>
        <v>4650</v>
      </c>
    </row>
    <row r="13" spans="1:9" x14ac:dyDescent="0.25">
      <c r="A13" s="17"/>
      <c r="B13" s="18"/>
      <c r="C13" s="19"/>
      <c r="D13" s="19"/>
      <c r="E13" s="20"/>
      <c r="F13" s="21"/>
    </row>
    <row r="17" spans="2:2" x14ac:dyDescent="0.25">
      <c r="B17" s="14"/>
    </row>
  </sheetData>
  <pageMargins left="0.59055118110236227" right="0.27559055118110237" top="0.63" bottom="0.59" header="0.31496062992125984" footer="0.31496062992125984"/>
  <pageSetup paperSize="9" orientation="portrait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6-60</vt:lpstr>
      <vt:lpstr>8-80</vt:lpstr>
      <vt:lpstr>8-80 1600</vt:lpstr>
      <vt:lpstr>10-100</vt:lpstr>
      <vt:lpstr>15-150</vt:lpstr>
      <vt:lpstr>20-200</vt:lpstr>
      <vt:lpstr>30-300</vt:lpstr>
      <vt:lpstr>oprema</vt:lpstr>
    </vt:vector>
  </TitlesOfParts>
  <Company>ACO građevinski elementi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Turković</dc:creator>
  <cp:lastModifiedBy>Šimunec, Ivan</cp:lastModifiedBy>
  <cp:lastPrinted>2010-07-20T15:57:57Z</cp:lastPrinted>
  <dcterms:created xsi:type="dcterms:W3CDTF">2010-01-09T13:06:36Z</dcterms:created>
  <dcterms:modified xsi:type="dcterms:W3CDTF">2022-03-02T11:36:10Z</dcterms:modified>
</cp:coreProperties>
</file>